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22995" windowHeight="9285" tabRatio="805" activeTab="11"/>
  </bookViews>
  <sheets>
    <sheet name="leden 2017" sheetId="14" r:id="rId1"/>
    <sheet name="únor 2017" sheetId="15" r:id="rId2"/>
    <sheet name="březen 2017" sheetId="16" r:id="rId3"/>
    <sheet name="duben 2017" sheetId="17" r:id="rId4"/>
    <sheet name="květen 2017" sheetId="18" r:id="rId5"/>
    <sheet name="červen 2017" sheetId="19" r:id="rId6"/>
    <sheet name="červenec 2017" sheetId="20" r:id="rId7"/>
    <sheet name="srpen 2017" sheetId="21" r:id="rId8"/>
    <sheet name="září 2017" sheetId="22" r:id="rId9"/>
    <sheet name="říjen 2017" sheetId="23" r:id="rId10"/>
    <sheet name="listopad 2017" sheetId="24" r:id="rId11"/>
    <sheet name="prosinec 2017" sheetId="25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37" i="25" l="1"/>
  <c r="E27" i="25"/>
  <c r="E24" i="25"/>
  <c r="E21" i="25"/>
  <c r="F30" i="25" s="1"/>
  <c r="E20" i="25" l="1"/>
  <c r="F25" i="25" s="1"/>
  <c r="F28" i="25"/>
  <c r="F37" i="24"/>
  <c r="E27" i="24"/>
  <c r="E24" i="24"/>
  <c r="E21" i="24"/>
  <c r="F29" i="25" l="1"/>
  <c r="F21" i="25"/>
  <c r="F23" i="25"/>
  <c r="F27" i="25"/>
  <c r="F22" i="25"/>
  <c r="F24" i="25"/>
  <c r="F31" i="25"/>
  <c r="F26" i="25"/>
  <c r="E20" i="24"/>
  <c r="F31" i="24" s="1"/>
  <c r="F22" i="24"/>
  <c r="F28" i="24"/>
  <c r="F30" i="24"/>
  <c r="F29" i="24"/>
  <c r="F37" i="23"/>
  <c r="E27" i="23"/>
  <c r="E24" i="23"/>
  <c r="E21" i="23"/>
  <c r="F30" i="23" s="1"/>
  <c r="F20" i="25" l="1"/>
  <c r="F23" i="24"/>
  <c r="F21" i="24"/>
  <c r="F26" i="24"/>
  <c r="F25" i="24"/>
  <c r="F27" i="24"/>
  <c r="F24" i="24"/>
  <c r="E20" i="23"/>
  <c r="F25" i="23" s="1"/>
  <c r="F28" i="23"/>
  <c r="F37" i="22"/>
  <c r="E27" i="22"/>
  <c r="E24" i="22"/>
  <c r="E21" i="22"/>
  <c r="F20" i="24" l="1"/>
  <c r="F29" i="23"/>
  <c r="F23" i="23"/>
  <c r="F27" i="23"/>
  <c r="F22" i="23"/>
  <c r="F24" i="23"/>
  <c r="F31" i="23"/>
  <c r="F26" i="23"/>
  <c r="F21" i="23"/>
  <c r="E20" i="22"/>
  <c r="F31" i="22" s="1"/>
  <c r="F28" i="22"/>
  <c r="F30" i="22"/>
  <c r="F37" i="21"/>
  <c r="E27" i="21"/>
  <c r="E24" i="21"/>
  <c r="E21" i="21"/>
  <c r="F20" i="23" l="1"/>
  <c r="F29" i="22"/>
  <c r="F22" i="22"/>
  <c r="F23" i="22"/>
  <c r="F21" i="22"/>
  <c r="F26" i="22"/>
  <c r="F25" i="22"/>
  <c r="F27" i="22"/>
  <c r="F24" i="22"/>
  <c r="F20" i="22"/>
  <c r="E20" i="21"/>
  <c r="F31" i="21" s="1"/>
  <c r="F28" i="21"/>
  <c r="F30" i="21"/>
  <c r="F37" i="20"/>
  <c r="E27" i="20"/>
  <c r="E24" i="20"/>
  <c r="E21" i="20"/>
  <c r="F29" i="21" l="1"/>
  <c r="F22" i="21"/>
  <c r="F23" i="21"/>
  <c r="F21" i="21"/>
  <c r="F26" i="21"/>
  <c r="F25" i="21"/>
  <c r="F27" i="21"/>
  <c r="F24" i="21"/>
  <c r="E20" i="20"/>
  <c r="F31" i="20" s="1"/>
  <c r="F28" i="20"/>
  <c r="F30" i="20"/>
  <c r="F37" i="19"/>
  <c r="E27" i="19"/>
  <c r="E24" i="19"/>
  <c r="E21" i="19"/>
  <c r="F30" i="19" s="1"/>
  <c r="F20" i="21" l="1"/>
  <c r="F23" i="20"/>
  <c r="F29" i="20"/>
  <c r="F22" i="20"/>
  <c r="F26" i="20"/>
  <c r="F25" i="20"/>
  <c r="F27" i="20"/>
  <c r="F21" i="20"/>
  <c r="F24" i="20"/>
  <c r="E20" i="19"/>
  <c r="F25" i="19" s="1"/>
  <c r="F21" i="19"/>
  <c r="F22" i="19"/>
  <c r="F28" i="19"/>
  <c r="E21" i="18"/>
  <c r="F30" i="18" s="1"/>
  <c r="F37" i="18"/>
  <c r="E27" i="18"/>
  <c r="E24" i="18"/>
  <c r="F20" i="20" l="1"/>
  <c r="F27" i="19"/>
  <c r="F24" i="19"/>
  <c r="F31" i="19"/>
  <c r="F26" i="19"/>
  <c r="F29" i="19"/>
  <c r="F23" i="19"/>
  <c r="F20" i="19"/>
  <c r="E20" i="18"/>
  <c r="F25" i="18" s="1"/>
  <c r="F28" i="18"/>
  <c r="F37" i="17"/>
  <c r="E27" i="17"/>
  <c r="E24" i="17"/>
  <c r="E21" i="17"/>
  <c r="F22" i="18" l="1"/>
  <c r="F21" i="18"/>
  <c r="F27" i="18"/>
  <c r="F24" i="18"/>
  <c r="F31" i="18"/>
  <c r="F26" i="18"/>
  <c r="F29" i="18"/>
  <c r="F23" i="18"/>
  <c r="E20" i="17"/>
  <c r="F22" i="17" s="1"/>
  <c r="F28" i="17"/>
  <c r="F30" i="17"/>
  <c r="F31" i="17"/>
  <c r="F37" i="16"/>
  <c r="E27" i="16"/>
  <c r="E24" i="16"/>
  <c r="E21" i="16"/>
  <c r="F30" i="16" s="1"/>
  <c r="F20" i="18" l="1"/>
  <c r="F25" i="17"/>
  <c r="F26" i="17"/>
  <c r="F21" i="17"/>
  <c r="F20" i="17" s="1"/>
  <c r="F29" i="17"/>
  <c r="F23" i="17"/>
  <c r="F27" i="17"/>
  <c r="F24" i="17"/>
  <c r="F28" i="16"/>
  <c r="E20" i="16"/>
  <c r="F37" i="15"/>
  <c r="E27" i="15"/>
  <c r="E24" i="15"/>
  <c r="E21" i="15"/>
  <c r="F30" i="15" s="1"/>
  <c r="F26" i="16" l="1"/>
  <c r="F27" i="16"/>
  <c r="F23" i="16"/>
  <c r="F25" i="16"/>
  <c r="F31" i="16"/>
  <c r="F21" i="16"/>
  <c r="F29" i="16"/>
  <c r="F22" i="16"/>
  <c r="F24" i="16"/>
  <c r="E20" i="15"/>
  <c r="F37" i="14"/>
  <c r="E27" i="14"/>
  <c r="E24" i="14"/>
  <c r="E21" i="14"/>
  <c r="F30" i="14" s="1"/>
  <c r="F20" i="16" l="1"/>
  <c r="F26" i="15"/>
  <c r="F23" i="15"/>
  <c r="F22" i="15"/>
  <c r="F31" i="15"/>
  <c r="F29" i="15"/>
  <c r="F25" i="15"/>
  <c r="F24" i="15"/>
  <c r="F21" i="15"/>
  <c r="F27" i="15"/>
  <c r="E20" i="14"/>
  <c r="F31" i="14" s="1"/>
  <c r="F20" i="15" l="1"/>
  <c r="F22" i="14"/>
  <c r="F29" i="14"/>
  <c r="F23" i="14"/>
  <c r="F21" i="14"/>
  <c r="F25" i="14"/>
  <c r="F24" i="14"/>
  <c r="F27" i="14"/>
  <c r="F26" i="14"/>
  <c r="F20" i="14" l="1"/>
</calcChain>
</file>

<file path=xl/sharedStrings.xml><?xml version="1.0" encoding="utf-8"?>
<sst xmlns="http://schemas.openxmlformats.org/spreadsheetml/2006/main" count="492" uniqueCount="51">
  <si>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</si>
  <si>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</si>
  <si>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</si>
  <si>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privátní fond dynamický</t>
  </si>
  <si>
    <t>ISIN</t>
  </si>
  <si>
    <t>CZ0008474350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</si>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</sst>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K36" sqref="K3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42766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627869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59087</v>
      </c>
      <c r="F21" s="62">
        <f>E21/E20*100</f>
        <v>9.4107210262013261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59087</v>
      </c>
      <c r="F22" s="62">
        <f>E22/$E$20*100</f>
        <v>9.4107210262013261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115510</v>
      </c>
      <c r="F24" s="62">
        <f>E24/$E$20*100</f>
        <v>18.397149723907376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104155</v>
      </c>
      <c r="F25" s="62">
        <f>E25/$E$20*100</f>
        <v>16.588651454363887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11355</v>
      </c>
      <c r="F26" s="62">
        <f>E26/$E$20*100</f>
        <v>1.8084982695434877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445469</v>
      </c>
      <c r="F27" s="62">
        <f>E27/E20*100</f>
        <v>70.949354085008181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445469</v>
      </c>
      <c r="F29" s="62">
        <f>E29/E20*100</f>
        <v>70.949354085008181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7803</v>
      </c>
      <c r="F31" s="70">
        <f>E31/E20*100</f>
        <v>1.2427751648831205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42766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15572870</v>
      </c>
      <c r="F38" s="90">
        <v>18360854.27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2706217</v>
      </c>
      <c r="F39" s="94">
        <v>3173857.48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39" sqref="I3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43039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861092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78790</v>
      </c>
      <c r="F21" s="62">
        <f>E21/E20*100</f>
        <v>9.15000952279199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78790</v>
      </c>
      <c r="F22" s="62">
        <f>E22/$E$20*100</f>
        <v>9.15000952279199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135256</v>
      </c>
      <c r="F24" s="62">
        <f>E24/$E$20*100</f>
        <v>15.707496992191311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92552</v>
      </c>
      <c r="F25" s="62">
        <f>E25/$E$20*100</f>
        <v>10.748212734527787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42704</v>
      </c>
      <c r="F26" s="62">
        <f>E26/$E$20*100</f>
        <v>4.9592842576635254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630626</v>
      </c>
      <c r="F27" s="62">
        <f>E27/E20*100</f>
        <v>73.235612454882869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49160</v>
      </c>
      <c r="F28" s="62">
        <f>E28/E21*100</f>
        <v>62.393704784871176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581466</v>
      </c>
      <c r="F29" s="62">
        <f>E29/E20*100</f>
        <v>67.526582525444439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16420</v>
      </c>
      <c r="F31" s="70">
        <f>E31/E20*100</f>
        <v>1.9068810301338299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43039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24167834</v>
      </c>
      <c r="F38" s="90">
        <v>28673828.329999998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3000398</v>
      </c>
      <c r="F39" s="94">
        <v>3561246.94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I24" sqref="I2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43069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914481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57336</v>
      </c>
      <c r="F21" s="62">
        <f>E21/E20*100</f>
        <v>6.2697858129365178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57336</v>
      </c>
      <c r="F22" s="62">
        <f>E22/$E$20*100</f>
        <v>6.2697858129365178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180115</v>
      </c>
      <c r="F24" s="62">
        <f>E24/$E$20*100</f>
        <v>19.695871210008736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92620</v>
      </c>
      <c r="F25" s="62">
        <f>E25/$E$20*100</f>
        <v>10.128149190633813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87495</v>
      </c>
      <c r="F26" s="62">
        <f>E26/$E$20*100</f>
        <v>9.5677220193749246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613942</v>
      </c>
      <c r="F27" s="62">
        <f>E27/E20*100</f>
        <v>67.135566512590202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35944</v>
      </c>
      <c r="F28" s="62">
        <f>E28/E21*100</f>
        <v>62.690107436863407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577998</v>
      </c>
      <c r="F29" s="62">
        <f>E29/E20*100</f>
        <v>63.205031050399072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63088</v>
      </c>
      <c r="F31" s="70">
        <f>E31/E20*100</f>
        <v>6.8987764644645431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43069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24841633</v>
      </c>
      <c r="F38" s="90">
        <v>29762504.719999999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7543529</v>
      </c>
      <c r="F39" s="94">
        <v>9054847.1999999993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workbookViewId="0">
      <selection activeCell="H39" sqref="H3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43100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880160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84123</v>
      </c>
      <c r="F21" s="62">
        <f>E21/E20*100</f>
        <v>9.55769405562625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84123</v>
      </c>
      <c r="F22" s="62">
        <f>E22/$E$20*100</f>
        <v>9.55769405562625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176500</v>
      </c>
      <c r="F24" s="62">
        <f>E24/$E$20*100</f>
        <v>20.053172150518087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92334</v>
      </c>
      <c r="F25" s="62">
        <f>E25/$E$20*100</f>
        <v>10.490592619523722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84166</v>
      </c>
      <c r="F26" s="62">
        <f>E26/$E$20*100</f>
        <v>9.5625795309943644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616081</v>
      </c>
      <c r="F27" s="62">
        <f>E27/E20*100</f>
        <v>69.996477913106702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37190</v>
      </c>
      <c r="F28" s="62">
        <f>E28/E21*100</f>
        <v>44.209074807127656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578891</v>
      </c>
      <c r="F29" s="62">
        <f>E29/E20*100</f>
        <v>65.771109798218504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3456</v>
      </c>
      <c r="F31" s="70">
        <f>E31/E20*100</f>
        <v>0.39265588074895474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43100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11583532</v>
      </c>
      <c r="F38" s="90">
        <v>13962616.35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4153306</v>
      </c>
      <c r="F39" s="94">
        <v>4995457.3899999997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36" sqref="H3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42794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647473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65116</v>
      </c>
      <c r="F21" s="62">
        <f>E21/E20*100</f>
        <v>10.056944459460086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65116</v>
      </c>
      <c r="F22" s="62">
        <f>E22/$E$20*100</f>
        <v>10.056944459460086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114969</v>
      </c>
      <c r="F24" s="62">
        <f>E24/$E$20*100</f>
        <v>17.756570544254355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103567</v>
      </c>
      <c r="F25" s="62">
        <f>E25/$E$20*100</f>
        <v>15.995570471664456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11402</v>
      </c>
      <c r="F26" s="62">
        <f>E26/$E$20*100</f>
        <v>1.7610000725898995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465783</v>
      </c>
      <c r="F27" s="62">
        <f>E27/E20*100</f>
        <v>71.938598211817322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465783</v>
      </c>
      <c r="F29" s="62">
        <f>E29/E20*100</f>
        <v>71.938598211817322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1605</v>
      </c>
      <c r="F31" s="70">
        <f>E31/E20*100</f>
        <v>0.24788678446823267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40</v>
      </c>
      <c r="F37" s="86">
        <f>F19</f>
        <v>42794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12467837</v>
      </c>
      <c r="F38" s="90">
        <v>14793548.039999999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5442084</v>
      </c>
      <c r="F39" s="94">
        <v>6492460.9900000002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K43" sqref="K4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42825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697235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79509</v>
      </c>
      <c r="F21" s="62">
        <f>E21/E20*100</f>
        <v>11.403472286962071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79509</v>
      </c>
      <c r="F22" s="62">
        <f>E22/$E$20*100</f>
        <v>11.403472286962071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114769</v>
      </c>
      <c r="F24" s="62">
        <f>E24/$E$20*100</f>
        <v>16.460590762081651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103361</v>
      </c>
      <c r="F25" s="62">
        <f>E25/$E$20*100</f>
        <v>14.824413576484256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11408</v>
      </c>
      <c r="F26" s="62">
        <f>E26/$E$20*100</f>
        <v>1.6361771855973957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498283</v>
      </c>
      <c r="F27" s="62">
        <f>E27/E20*100</f>
        <v>71.465574734486935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E28/E21*100</f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498283</v>
      </c>
      <c r="F29" s="62">
        <f>E29/E20*100</f>
        <v>71.465574734486935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4674</v>
      </c>
      <c r="F31" s="70">
        <f>E31/E20*100</f>
        <v>0.67036221646933958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41</v>
      </c>
      <c r="F37" s="86">
        <f>F19</f>
        <v>42825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35216531</v>
      </c>
      <c r="F38" s="90">
        <v>42368266.399999999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5208755</v>
      </c>
      <c r="F39" s="94">
        <v>6268570.6399999997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39" sqref="H3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42855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725613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54349</v>
      </c>
      <c r="F21" s="62">
        <f>E21/E20*100</f>
        <v>7.4900808006471769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54349</v>
      </c>
      <c r="F22" s="62">
        <f>E22/$E$20*100</f>
        <v>7.4900808006471769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132532</v>
      </c>
      <c r="F24" s="62">
        <f>E24/$E$20*100</f>
        <v>18.264832631168403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121109</v>
      </c>
      <c r="F25" s="62">
        <f>E25/$E$20*100</f>
        <v>16.690577484140995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11423</v>
      </c>
      <c r="F26" s="62">
        <f>E26/$E$20*100</f>
        <v>1.5742551470274098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531359</v>
      </c>
      <c r="F27" s="62">
        <f>E27/E20*100</f>
        <v>73.22898018640791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E28/E21*100</f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531359</v>
      </c>
      <c r="F29" s="62">
        <f>E29/E20*100</f>
        <v>73.22898018640791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7373</v>
      </c>
      <c r="F31" s="70">
        <f>E31/E20*100</f>
        <v>1.0161063817765117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42855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32786110</v>
      </c>
      <c r="F38" s="90">
        <v>39382811.520000003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2362594</v>
      </c>
      <c r="F39" s="94">
        <v>2828858.74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L41" sqref="L4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42886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756261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77507</v>
      </c>
      <c r="F21" s="62">
        <f>E21/E20*100</f>
        <v>10.248710431980495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77507</v>
      </c>
      <c r="F22" s="62">
        <f>E22/$E$20*100</f>
        <v>10.248710431980495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133197</v>
      </c>
      <c r="F24" s="62">
        <f>E24/$E$20*100</f>
        <v>17.612570263440798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121937</v>
      </c>
      <c r="F25" s="62">
        <f>E25/$E$20*100</f>
        <v>16.123666300391001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11260</v>
      </c>
      <c r="F26" s="62">
        <f>E26/$E$20*100</f>
        <v>1.4889039630497936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536999</v>
      </c>
      <c r="F27" s="62">
        <f>E27/E20*100</f>
        <v>71.007099400868228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E28/E21*100</f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536999</v>
      </c>
      <c r="F29" s="62">
        <f>E29/E20*100</f>
        <v>71.007099400868228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8558</v>
      </c>
      <c r="F31" s="70">
        <f>E31/E20*100</f>
        <v>1.1316199037104915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42886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33879141</v>
      </c>
      <c r="F38" s="90">
        <v>40735327.899999999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466548</v>
      </c>
      <c r="F39" s="94">
        <v>561330.29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H34" sqref="H3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42916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765855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42413</v>
      </c>
      <c r="F21" s="62">
        <f>E21/E20*100</f>
        <v>5.537993484406317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42413</v>
      </c>
      <c r="F22" s="62">
        <f>E22/$E$20*100</f>
        <v>5.537993484406317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162742</v>
      </c>
      <c r="F24" s="62">
        <f>E24/$E$20*100</f>
        <v>21.249714371519413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151708</v>
      </c>
      <c r="F25" s="62">
        <f>E25/$E$20*100</f>
        <v>19.808971672183375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11034</v>
      </c>
      <c r="F26" s="62">
        <f>E26/$E$20*100</f>
        <v>1.4407426993360362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549643</v>
      </c>
      <c r="F27" s="62">
        <f>E27/E20*100</f>
        <v>71.76854626528521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E28/E21*100</f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549643</v>
      </c>
      <c r="F29" s="62">
        <f>E29/E20*100</f>
        <v>71.76854626528521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11057</v>
      </c>
      <c r="F31" s="70">
        <f>E31/E20*100</f>
        <v>1.4437458787890658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42916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36778266</v>
      </c>
      <c r="F38" s="90">
        <v>43849632.960000001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9789310</v>
      </c>
      <c r="F39" s="94">
        <v>11669866.550000001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J27" sqref="J2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42947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779027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53642</v>
      </c>
      <c r="F21" s="62">
        <f>E21/E20*100</f>
        <v>6.8857690426647604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53642</v>
      </c>
      <c r="F22" s="62">
        <f>E22/$E$20*100</f>
        <v>6.8857690426647604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162964</v>
      </c>
      <c r="F24" s="62">
        <f>E24/$E$20*100</f>
        <v>20.918915518974309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151948</v>
      </c>
      <c r="F25" s="62">
        <f>E25/$E$20*100</f>
        <v>19.504843862921312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11016</v>
      </c>
      <c r="F26" s="62">
        <f>E26/$E$20*100</f>
        <v>1.4140716560529996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550304</v>
      </c>
      <c r="F27" s="62">
        <f>E27/E20*100</f>
        <v>70.639913635856004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E28/E21*100</f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550304</v>
      </c>
      <c r="F29" s="62">
        <f>E29/E20*100</f>
        <v>70.639913635856004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12117</v>
      </c>
      <c r="F31" s="70">
        <f>E31/E20*100</f>
        <v>1.5554018025049197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42947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17340030</v>
      </c>
      <c r="F38" s="90">
        <v>20317805.68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2011453</v>
      </c>
      <c r="F39" s="94">
        <v>2359236.21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G34" sqref="G3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42978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790109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39130</v>
      </c>
      <c r="F21" s="62">
        <f>E21/E20*100</f>
        <v>4.9524812399301874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39130</v>
      </c>
      <c r="F22" s="62">
        <f>E22/$E$20*100</f>
        <v>4.9524812399301874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163427</v>
      </c>
      <c r="F24" s="62">
        <f>E24/$E$20*100</f>
        <v>20.684108142041161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152358</v>
      </c>
      <c r="F25" s="62">
        <f>E25/$E$20*100</f>
        <v>19.283162196608316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11069</v>
      </c>
      <c r="F26" s="62">
        <f>E26/$E$20*100</f>
        <v>1.4009459454328455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576959</v>
      </c>
      <c r="F27" s="62">
        <f>E27/E20*100</f>
        <v>73.022709524888342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6240</v>
      </c>
      <c r="F28" s="62">
        <f>E28/E21*100</f>
        <v>15.946843853820598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570719</v>
      </c>
      <c r="F29" s="62">
        <f>E29/E20*100</f>
        <v>72.232945074666915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10593</v>
      </c>
      <c r="F31" s="70">
        <f>E31/E20*100</f>
        <v>1.3407010931403136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42978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21123188</v>
      </c>
      <c r="F38" s="90">
        <v>24526336.75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7884099</v>
      </c>
      <c r="F39" s="94">
        <v>9108760.6699999999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J41" sqref="J4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43008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817874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37408</v>
      </c>
      <c r="F21" s="62">
        <f>E21/E20*100</f>
        <v>4.5738096577223386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37408</v>
      </c>
      <c r="F22" s="62">
        <f>E22/$E$20*100</f>
        <v>4.5738096577223386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125346</v>
      </c>
      <c r="F24" s="62">
        <f>E24/$E$20*100</f>
        <v>15.325832585459374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94191</v>
      </c>
      <c r="F25" s="62">
        <f>E25/$E$20*100</f>
        <v>11.516566121431907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31155</v>
      </c>
      <c r="F26" s="62">
        <f>E26/$E$20*100</f>
        <v>3.8092664640274663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615748</v>
      </c>
      <c r="F27" s="62">
        <f>E27/E20*100</f>
        <v>75.286413310607742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26345</v>
      </c>
      <c r="F28" s="62">
        <f>E28/E21*100</f>
        <v>70.426112061591112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589403</v>
      </c>
      <c r="F29" s="62">
        <f>E29/E20*100</f>
        <v>72.065256995576334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39372</v>
      </c>
      <c r="F31" s="70">
        <f>E31/E20*100</f>
        <v>4.8139444462105416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43008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11617041</v>
      </c>
      <c r="F38" s="90">
        <v>13506258.710000001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6390000</v>
      </c>
      <c r="F39" s="94">
        <v>7443753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2017</vt:lpstr>
      <vt:lpstr>únor 2017</vt:lpstr>
      <vt:lpstr>březen 2017</vt:lpstr>
      <vt:lpstr>duben 2017</vt:lpstr>
      <vt:lpstr>květen 2017</vt:lpstr>
      <vt:lpstr>červen 2017</vt:lpstr>
      <vt:lpstr>červenec 2017</vt:lpstr>
      <vt:lpstr>srpen 2017</vt:lpstr>
      <vt:lpstr>září 2017</vt:lpstr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2016-12-07T09:39:54Z</cp:lastPrinted>
  <dcterms:created xsi:type="dcterms:W3CDTF">2016-02-10T09:19:43Z</dcterms:created>
  <dcterms:modified xsi:type="dcterms:W3CDTF">2018-01-08T09:14:47Z</dcterms:modified>
</cp:coreProperties>
</file>